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es\AppData\Local\Microsoft\Windows\INetCache\Content.Outlook\6841EWXK\"/>
    </mc:Choice>
  </mc:AlternateContent>
  <xr:revisionPtr revIDLastSave="0" documentId="13_ncr:1_{46E19259-6972-4706-BC7B-E7AA260FB191}" xr6:coauthVersionLast="36" xr6:coauthVersionMax="36" xr10:uidLastSave="{00000000-0000-0000-0000-000000000000}"/>
  <bookViews>
    <workbookView xWindow="0" yWindow="0" windowWidth="9585" windowHeight="4230" activeTab="1" xr2:uid="{00000000-000D-0000-FFFF-FFFF00000000}"/>
  </bookViews>
  <sheets>
    <sheet name="Prices" sheetId="1" r:id="rId1"/>
    <sheet name="Sheet1" sheetId="2" r:id="rId2"/>
  </sheets>
  <definedNames>
    <definedName name="_xlnm._FilterDatabase" localSheetId="0" hidden="1">Prices!$F$1:$F$52</definedName>
  </definedNames>
  <calcPr calcId="191029"/>
</workbook>
</file>

<file path=xl/calcChain.xml><?xml version="1.0" encoding="utf-8"?>
<calcChain xmlns="http://schemas.openxmlformats.org/spreadsheetml/2006/main">
  <c r="G52" i="1" l="1"/>
  <c r="I52" i="1" s="1"/>
  <c r="G49" i="1"/>
  <c r="I49" i="1" s="1"/>
  <c r="G46" i="1"/>
  <c r="I46" i="1" s="1"/>
  <c r="G43" i="1"/>
  <c r="I43" i="1" s="1"/>
  <c r="G40" i="1"/>
  <c r="I40" i="1" s="1"/>
  <c r="G37" i="1"/>
  <c r="I37" i="1" s="1"/>
  <c r="G34" i="1"/>
  <c r="I34" i="1" s="1"/>
  <c r="G31" i="1"/>
  <c r="I31" i="1" s="1"/>
  <c r="G28" i="1"/>
  <c r="I28" i="1" s="1"/>
  <c r="G25" i="1"/>
  <c r="I25" i="1" s="1"/>
  <c r="G22" i="1"/>
  <c r="I22" i="1" s="1"/>
  <c r="G19" i="1"/>
  <c r="I19" i="1" s="1"/>
  <c r="G16" i="1"/>
  <c r="I16" i="1" s="1"/>
  <c r="G13" i="1"/>
  <c r="I13" i="1" s="1"/>
  <c r="G10" i="1"/>
  <c r="I10" i="1" s="1"/>
  <c r="G7" i="1"/>
  <c r="I7" i="1" s="1"/>
  <c r="G4" i="1"/>
  <c r="I4" i="1" s="1"/>
  <c r="H7" i="1" l="1"/>
  <c r="H13" i="1"/>
  <c r="H19" i="1"/>
  <c r="H25" i="1"/>
  <c r="H31" i="1"/>
  <c r="H37" i="1"/>
  <c r="H43" i="1"/>
  <c r="H49" i="1"/>
  <c r="H4" i="1"/>
  <c r="H10" i="1"/>
  <c r="H16" i="1"/>
  <c r="H22" i="1"/>
  <c r="H28" i="1"/>
  <c r="H34" i="1"/>
  <c r="H40" i="1"/>
  <c r="H46" i="1"/>
  <c r="H52" i="1"/>
</calcChain>
</file>

<file path=xl/sharedStrings.xml><?xml version="1.0" encoding="utf-8"?>
<sst xmlns="http://schemas.openxmlformats.org/spreadsheetml/2006/main" count="136" uniqueCount="39">
  <si>
    <t>Fund</t>
  </si>
  <si>
    <t>Date</t>
  </si>
  <si>
    <t>NAV</t>
  </si>
  <si>
    <t>APP</t>
  </si>
  <si>
    <t>RED</t>
  </si>
  <si>
    <t>Type</t>
  </si>
  <si>
    <t>PIF</t>
  </si>
  <si>
    <t>S</t>
  </si>
  <si>
    <t>C</t>
  </si>
  <si>
    <t>PIFP</t>
  </si>
  <si>
    <t>PUF</t>
  </si>
  <si>
    <t>PUFP</t>
  </si>
  <si>
    <t>PAF</t>
  </si>
  <si>
    <t>PAFP</t>
  </si>
  <si>
    <t>PEF</t>
  </si>
  <si>
    <t>PEFP</t>
  </si>
  <si>
    <t>PJF</t>
  </si>
  <si>
    <t>PJFP</t>
  </si>
  <si>
    <t>PIBF</t>
  </si>
  <si>
    <t>PIBFP</t>
  </si>
  <si>
    <t>PIHF</t>
  </si>
  <si>
    <t>PIHFP</t>
  </si>
  <si>
    <t>PITF</t>
  </si>
  <si>
    <t>PITFP</t>
  </si>
  <si>
    <t>PGF</t>
  </si>
  <si>
    <t>E</t>
  </si>
  <si>
    <t>Price difference</t>
  </si>
  <si>
    <t>Platinum International Fund</t>
  </si>
  <si>
    <t>Platinum Asia Fund</t>
  </si>
  <si>
    <t>Platinum Unhedged Fund</t>
  </si>
  <si>
    <t>Platinum Japan Fund</t>
  </si>
  <si>
    <t>Platinum European Fund</t>
  </si>
  <si>
    <t>Platinum International Brands Fund</t>
  </si>
  <si>
    <t>Platinum International Health Care Fund</t>
  </si>
  <si>
    <t>Platinum International Technology Fund</t>
  </si>
  <si>
    <t>Platinum Global Fund</t>
  </si>
  <si>
    <t>Fee Class</t>
  </si>
  <si>
    <t>C Class</t>
  </si>
  <si>
    <t>P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</si>
</sst>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164" formatCode="0.000%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15" fontId="0" fillId="0" borderId="0" xfId="0" applyNumberFormat="1"/>
    <xf numFmtId="0" fontId="16" fillId="0" borderId="0" xfId="0" applyFont="1"/>
    <xf numFmtId="164" fontId="0" fillId="0" borderId="0" xfId="1" applyNumberFormat="1" applyFont="1"/>
    <xf numFmtId="8" fontId="0" fillId="0" borderId="0" xfId="0" applyNumberFormat="1"/>
    <xf numFmtId="6" fontId="16" fillId="0" borderId="0" xfId="0" applyNumberFormat="1" applyFont="1"/>
    <xf numFmtId="0" fontId="0" fillId="0" borderId="0" xfId="0"/>
    <xf numFmtId="15" fontId="0" fillId="0" borderId="0" xfId="0" applyNumberFormat="1"/>
    <xf numFmtId="0" fontId="0" fillId="0" borderId="0" xfId="0"/>
    <xf numFmtId="15" fontId="0" fillId="0" borderId="0" xfId="0" applyNumberFormat="1"/>
    <xf numFmtId="0" fontId="0" fillId="0" borderId="0" xfId="0" applyFill="1"/>
    <xf numFmtId="15" fontId="16" fillId="0" borderId="0" xfId="0" applyNumberFormat="1" applyFont="1" applyFill="1"/>
    <xf numFmtId="15" fontId="16" fillId="0" borderId="0" xfId="0" applyNumberFormat="1" applyFont="1"/>
    <xf numFmtId="165" fontId="0" fillId="0" borderId="0" xfId="0" applyNumberFormat="1" applyFill="1"/>
    <xf numFmtId="165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52"/>
  <sheetViews>
    <sheetView workbookViewId="0">
      <selection activeCell="E48" sqref="E48:E51"/>
    </sheetView>
  </sheetViews>
  <sheetFormatPr defaultRowHeight="15" x14ac:dyDescent="0.25"/>
  <cols>
    <col min="1" max="1" width="5.85546875" bestFit="1" customWidth="1"/>
    <col min="2" max="2" width="9" bestFit="1" customWidth="1"/>
    <col min="3" max="5" width="6.85546875" bestFit="1" customWidth="1"/>
    <col min="6" max="6" width="5" bestFit="1" customWidth="1"/>
    <col min="7" max="7" width="14.5703125" bestFit="1" customWidth="1"/>
  </cols>
  <sheetData>
    <row r="1" spans="1:9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26</v>
      </c>
      <c r="H1" s="5">
        <v>50000</v>
      </c>
      <c r="I1" s="5">
        <v>100000</v>
      </c>
    </row>
    <row r="2" spans="1:9" hidden="1" x14ac:dyDescent="0.25">
      <c r="A2" t="s">
        <v>12</v>
      </c>
      <c r="B2" s="1">
        <v>44012</v>
      </c>
      <c r="C2">
        <v>2.5889000000000002</v>
      </c>
      <c r="D2">
        <v>2.5941000000000001</v>
      </c>
      <c r="E2">
        <v>2.5836999999999999</v>
      </c>
      <c r="F2" t="s">
        <v>7</v>
      </c>
    </row>
    <row r="3" spans="1:9" x14ac:dyDescent="0.25">
      <c r="A3" t="s">
        <v>12</v>
      </c>
      <c r="B3" s="1">
        <v>44013</v>
      </c>
      <c r="C3">
        <v>2.5889000000000002</v>
      </c>
      <c r="D3">
        <v>2.5941000000000001</v>
      </c>
      <c r="E3">
        <v>2.5836999999999999</v>
      </c>
      <c r="F3" t="s">
        <v>25</v>
      </c>
    </row>
    <row r="4" spans="1:9" hidden="1" x14ac:dyDescent="0.25">
      <c r="A4" t="s">
        <v>12</v>
      </c>
      <c r="B4" s="1">
        <v>44014</v>
      </c>
      <c r="C4">
        <v>2.6021000000000001</v>
      </c>
      <c r="D4">
        <v>2.6073</v>
      </c>
      <c r="E4">
        <v>2.5968</v>
      </c>
      <c r="F4" t="s">
        <v>8</v>
      </c>
      <c r="G4" s="3">
        <f>+E4/E3-1</f>
        <v>5.070248093818952E-3</v>
      </c>
      <c r="H4" s="4">
        <f>+G4*$H$1</f>
        <v>253.51240469094759</v>
      </c>
      <c r="I4" s="4">
        <f>+G4*$I$1</f>
        <v>507.02480938189518</v>
      </c>
    </row>
    <row r="5" spans="1:9" hidden="1" x14ac:dyDescent="0.25">
      <c r="A5" t="s">
        <v>13</v>
      </c>
      <c r="B5" s="1">
        <v>44012</v>
      </c>
      <c r="C5">
        <v>0.92079999999999995</v>
      </c>
      <c r="D5">
        <v>0.92259999999999998</v>
      </c>
      <c r="E5">
        <v>0.91890000000000005</v>
      </c>
      <c r="F5" t="s">
        <v>7</v>
      </c>
    </row>
    <row r="6" spans="1:9" x14ac:dyDescent="0.25">
      <c r="A6" t="s">
        <v>13</v>
      </c>
      <c r="B6" s="1">
        <v>44013</v>
      </c>
      <c r="C6">
        <v>0.92079999999999995</v>
      </c>
      <c r="D6">
        <v>0.92259999999999998</v>
      </c>
      <c r="E6">
        <v>0.91890000000000005</v>
      </c>
      <c r="F6" t="s">
        <v>25</v>
      </c>
    </row>
    <row r="7" spans="1:9" hidden="1" x14ac:dyDescent="0.25">
      <c r="A7" t="s">
        <v>13</v>
      </c>
      <c r="B7" s="1">
        <v>44014</v>
      </c>
      <c r="C7">
        <v>0.92449999999999999</v>
      </c>
      <c r="D7">
        <v>0.92630000000000001</v>
      </c>
      <c r="E7">
        <v>0.92259999999999998</v>
      </c>
      <c r="F7" t="s">
        <v>8</v>
      </c>
      <c r="G7" s="3">
        <f>+E7/E6-1</f>
        <v>4.0265534878658471E-3</v>
      </c>
      <c r="H7" s="4">
        <f>+G7*$H$1</f>
        <v>201.32767439329234</v>
      </c>
      <c r="I7" s="4">
        <f>+G7*$I$1</f>
        <v>402.65534878658468</v>
      </c>
    </row>
    <row r="8" spans="1:9" hidden="1" x14ac:dyDescent="0.25">
      <c r="A8" t="s">
        <v>14</v>
      </c>
      <c r="B8" s="1">
        <v>44012</v>
      </c>
      <c r="C8">
        <v>2.9982000000000002</v>
      </c>
      <c r="D8">
        <v>3.0057</v>
      </c>
      <c r="E8">
        <v>2.9906999999999999</v>
      </c>
      <c r="F8" t="s">
        <v>7</v>
      </c>
    </row>
    <row r="9" spans="1:9" x14ac:dyDescent="0.25">
      <c r="A9" t="s">
        <v>14</v>
      </c>
      <c r="B9" s="1">
        <v>44013</v>
      </c>
      <c r="C9">
        <v>2.9982000000000002</v>
      </c>
      <c r="D9">
        <v>3.0057</v>
      </c>
      <c r="E9">
        <v>2.9906999999999999</v>
      </c>
      <c r="F9" t="s">
        <v>25</v>
      </c>
    </row>
    <row r="10" spans="1:9" hidden="1" x14ac:dyDescent="0.25">
      <c r="A10" t="s">
        <v>14</v>
      </c>
      <c r="B10" s="1">
        <v>44014</v>
      </c>
      <c r="C10">
        <v>3.0194000000000001</v>
      </c>
      <c r="D10">
        <v>3.0268999999999999</v>
      </c>
      <c r="E10">
        <v>3.0118</v>
      </c>
      <c r="F10" t="s">
        <v>8</v>
      </c>
      <c r="G10" s="3">
        <f>+E10/E9-1</f>
        <v>7.0552044671816638E-3</v>
      </c>
      <c r="H10" s="4">
        <f>+G10*$H$1</f>
        <v>352.76022335908317</v>
      </c>
      <c r="I10" s="4">
        <f>+G10*$I$1</f>
        <v>705.52044671816634</v>
      </c>
    </row>
    <row r="11" spans="1:9" hidden="1" x14ac:dyDescent="0.25">
      <c r="A11" t="s">
        <v>15</v>
      </c>
      <c r="B11" s="1">
        <v>44012</v>
      </c>
      <c r="C11">
        <v>0.86070000000000002</v>
      </c>
      <c r="D11">
        <v>0.8629</v>
      </c>
      <c r="E11">
        <v>0.85850000000000004</v>
      </c>
      <c r="F11" t="s">
        <v>7</v>
      </c>
    </row>
    <row r="12" spans="1:9" x14ac:dyDescent="0.25">
      <c r="A12" t="s">
        <v>15</v>
      </c>
      <c r="B12" s="1">
        <v>44013</v>
      </c>
      <c r="C12">
        <v>0.86070000000000002</v>
      </c>
      <c r="D12">
        <v>0.8629</v>
      </c>
      <c r="E12">
        <v>0.85850000000000004</v>
      </c>
      <c r="F12" t="s">
        <v>25</v>
      </c>
    </row>
    <row r="13" spans="1:9" hidden="1" x14ac:dyDescent="0.25">
      <c r="A13" t="s">
        <v>15</v>
      </c>
      <c r="B13" s="1">
        <v>44014</v>
      </c>
      <c r="C13">
        <v>0.86680000000000001</v>
      </c>
      <c r="D13">
        <v>0.86899999999999999</v>
      </c>
      <c r="E13">
        <v>0.86460000000000004</v>
      </c>
      <c r="F13" t="s">
        <v>8</v>
      </c>
      <c r="G13" s="3">
        <f>+E13/E12-1</f>
        <v>7.1054164239954254E-3</v>
      </c>
      <c r="H13" s="4">
        <f>+G13*$H$1</f>
        <v>355.27082119977126</v>
      </c>
      <c r="I13" s="4">
        <f>+G13*$I$1</f>
        <v>710.54164239954252</v>
      </c>
    </row>
    <row r="14" spans="1:9" hidden="1" x14ac:dyDescent="0.25">
      <c r="A14" t="s">
        <v>24</v>
      </c>
      <c r="B14" s="1">
        <v>44012</v>
      </c>
      <c r="C14">
        <v>1.1828000000000001</v>
      </c>
      <c r="D14">
        <v>1.1852</v>
      </c>
      <c r="E14">
        <v>1.1803999999999999</v>
      </c>
      <c r="F14" t="s">
        <v>7</v>
      </c>
    </row>
    <row r="15" spans="1:9" x14ac:dyDescent="0.25">
      <c r="A15" t="s">
        <v>24</v>
      </c>
      <c r="B15" s="1">
        <v>44013</v>
      </c>
      <c r="C15">
        <v>1.1828000000000001</v>
      </c>
      <c r="D15">
        <v>1.1852</v>
      </c>
      <c r="E15">
        <v>1.1803999999999999</v>
      </c>
      <c r="F15" t="s">
        <v>25</v>
      </c>
    </row>
    <row r="16" spans="1:9" hidden="1" x14ac:dyDescent="0.25">
      <c r="A16" t="s">
        <v>24</v>
      </c>
      <c r="B16" s="1">
        <v>44014</v>
      </c>
      <c r="C16">
        <v>1.1837</v>
      </c>
      <c r="D16">
        <v>1.1860999999999999</v>
      </c>
      <c r="E16">
        <v>1.1813</v>
      </c>
      <c r="F16" t="s">
        <v>8</v>
      </c>
      <c r="G16" s="3">
        <f>+E16/E15-1</f>
        <v>7.6245340562541841E-4</v>
      </c>
      <c r="H16" s="4">
        <f>+G16*$H$1</f>
        <v>38.122670281270921</v>
      </c>
      <c r="I16" s="4">
        <f>+G16*$I$1</f>
        <v>76.245340562541841</v>
      </c>
    </row>
    <row r="17" spans="1:9" hidden="1" x14ac:dyDescent="0.25">
      <c r="A17" t="s">
        <v>18</v>
      </c>
      <c r="B17" s="1">
        <v>44012</v>
      </c>
      <c r="C17">
        <v>1.9437</v>
      </c>
      <c r="D17">
        <v>1.9476</v>
      </c>
      <c r="E17">
        <v>1.9398</v>
      </c>
      <c r="F17" t="s">
        <v>7</v>
      </c>
    </row>
    <row r="18" spans="1:9" x14ac:dyDescent="0.25">
      <c r="A18" t="s">
        <v>18</v>
      </c>
      <c r="B18" s="1">
        <v>44013</v>
      </c>
      <c r="C18">
        <v>1.9437</v>
      </c>
      <c r="D18">
        <v>1.9476</v>
      </c>
      <c r="E18">
        <v>1.9398</v>
      </c>
      <c r="F18" t="s">
        <v>25</v>
      </c>
    </row>
    <row r="19" spans="1:9" hidden="1" x14ac:dyDescent="0.25">
      <c r="A19" s="6" t="s">
        <v>18</v>
      </c>
      <c r="B19" s="7">
        <v>44014</v>
      </c>
      <c r="C19" s="6">
        <v>1.9510000000000001</v>
      </c>
      <c r="D19" s="6">
        <v>1.9549000000000001</v>
      </c>
      <c r="E19" s="6">
        <v>1.9470000000000001</v>
      </c>
      <c r="F19" s="6" t="s">
        <v>8</v>
      </c>
      <c r="G19" s="3">
        <f>+E19/E18-1</f>
        <v>3.7117228580265671E-3</v>
      </c>
      <c r="H19" s="4">
        <f>+G19*$H$1</f>
        <v>185.58614290132834</v>
      </c>
      <c r="I19" s="4">
        <f>+G19*$I$1</f>
        <v>371.17228580265669</v>
      </c>
    </row>
    <row r="20" spans="1:9" hidden="1" x14ac:dyDescent="0.25">
      <c r="A20" s="6" t="s">
        <v>19</v>
      </c>
      <c r="B20" s="7">
        <v>44012</v>
      </c>
      <c r="C20" s="6">
        <v>0.76619999999999999</v>
      </c>
      <c r="D20" s="6">
        <v>0.76770000000000005</v>
      </c>
      <c r="E20" s="6">
        <v>0.76459999999999995</v>
      </c>
      <c r="F20" s="6" t="s">
        <v>7</v>
      </c>
    </row>
    <row r="21" spans="1:9" x14ac:dyDescent="0.25">
      <c r="A21" s="6" t="s">
        <v>19</v>
      </c>
      <c r="B21" s="7">
        <v>44013</v>
      </c>
      <c r="C21" s="6">
        <v>0.76619999999999999</v>
      </c>
      <c r="D21" s="6">
        <v>0.76770000000000005</v>
      </c>
      <c r="E21" s="6">
        <v>0.76459999999999995</v>
      </c>
      <c r="F21" s="6" t="s">
        <v>25</v>
      </c>
    </row>
    <row r="22" spans="1:9" hidden="1" x14ac:dyDescent="0.25">
      <c r="A22" s="6" t="s">
        <v>19</v>
      </c>
      <c r="B22" s="7">
        <v>44014</v>
      </c>
      <c r="C22" s="6">
        <v>0.76910000000000001</v>
      </c>
      <c r="D22" s="6">
        <v>0.77059999999999995</v>
      </c>
      <c r="E22" s="6">
        <v>0.76749999999999996</v>
      </c>
      <c r="F22" s="6" t="s">
        <v>8</v>
      </c>
      <c r="G22" s="3">
        <f>+E22/E21-1</f>
        <v>3.7928328537797373E-3</v>
      </c>
      <c r="H22" s="4">
        <f>+G22*$H$1</f>
        <v>189.64164268898688</v>
      </c>
      <c r="I22" s="4">
        <f>+G22*$I$1</f>
        <v>379.28328537797375</v>
      </c>
    </row>
    <row r="23" spans="1:9" hidden="1" x14ac:dyDescent="0.25">
      <c r="A23" s="6" t="s">
        <v>6</v>
      </c>
      <c r="B23" s="7">
        <v>44012</v>
      </c>
      <c r="C23" s="6">
        <v>1.7621</v>
      </c>
      <c r="D23" s="6">
        <v>1.7656000000000001</v>
      </c>
      <c r="E23" s="6">
        <v>1.7585</v>
      </c>
      <c r="F23" s="6" t="s">
        <v>7</v>
      </c>
    </row>
    <row r="24" spans="1:9" x14ac:dyDescent="0.25">
      <c r="A24" s="6" t="s">
        <v>6</v>
      </c>
      <c r="B24" s="7">
        <v>44013</v>
      </c>
      <c r="C24" s="6">
        <v>1.7621</v>
      </c>
      <c r="D24" s="6">
        <v>1.7656000000000001</v>
      </c>
      <c r="E24" s="6">
        <v>1.7585</v>
      </c>
      <c r="F24" s="6" t="s">
        <v>25</v>
      </c>
    </row>
    <row r="25" spans="1:9" hidden="1" x14ac:dyDescent="0.25">
      <c r="A25" s="6" t="s">
        <v>6</v>
      </c>
      <c r="B25" s="7">
        <v>44014</v>
      </c>
      <c r="C25" s="6">
        <v>1.762</v>
      </c>
      <c r="D25" s="6">
        <v>1.7655000000000001</v>
      </c>
      <c r="E25" s="6">
        <v>1.7584</v>
      </c>
      <c r="F25" s="6" t="s">
        <v>8</v>
      </c>
      <c r="G25" s="3">
        <f>+E25/E24-1</f>
        <v>-5.686664771109573E-5</v>
      </c>
      <c r="H25" s="4">
        <f>+G25*$H$1</f>
        <v>-2.8433323855547865</v>
      </c>
      <c r="I25" s="4">
        <f>+G25*$I$1</f>
        <v>-5.686664771109573</v>
      </c>
    </row>
    <row r="26" spans="1:9" hidden="1" x14ac:dyDescent="0.25">
      <c r="A26" s="6" t="s">
        <v>9</v>
      </c>
      <c r="B26" s="7">
        <v>44012</v>
      </c>
      <c r="C26" s="6">
        <v>0.8377</v>
      </c>
      <c r="D26" s="6">
        <v>0.83940000000000003</v>
      </c>
      <c r="E26" s="6">
        <v>0.83599999999999997</v>
      </c>
      <c r="F26" s="6" t="s">
        <v>7</v>
      </c>
    </row>
    <row r="27" spans="1:9" x14ac:dyDescent="0.25">
      <c r="A27" s="6" t="s">
        <v>9</v>
      </c>
      <c r="B27" s="7">
        <v>44013</v>
      </c>
      <c r="C27" s="6">
        <v>0.8377</v>
      </c>
      <c r="D27" s="6">
        <v>0.83940000000000003</v>
      </c>
      <c r="E27" s="6">
        <v>0.83599999999999997</v>
      </c>
      <c r="F27" s="6" t="s">
        <v>25</v>
      </c>
    </row>
    <row r="28" spans="1:9" hidden="1" x14ac:dyDescent="0.25">
      <c r="A28" s="6" t="s">
        <v>9</v>
      </c>
      <c r="B28" s="7">
        <v>44014</v>
      </c>
      <c r="C28" s="6">
        <v>0.8377</v>
      </c>
      <c r="D28" s="6">
        <v>0.83940000000000003</v>
      </c>
      <c r="E28" s="6">
        <v>0.83599999999999997</v>
      </c>
      <c r="F28" s="6" t="s">
        <v>8</v>
      </c>
      <c r="G28" s="3">
        <f>+E28/E27-1</f>
        <v>0</v>
      </c>
      <c r="H28" s="4">
        <f>+G28*$H$1</f>
        <v>0</v>
      </c>
      <c r="I28" s="4">
        <f>+G28*$I$1</f>
        <v>0</v>
      </c>
    </row>
    <row r="29" spans="1:9" hidden="1" x14ac:dyDescent="0.25">
      <c r="A29" s="6" t="s">
        <v>20</v>
      </c>
      <c r="B29" s="7">
        <v>44012</v>
      </c>
      <c r="C29" s="6">
        <v>2.2864</v>
      </c>
      <c r="D29" s="6">
        <v>2.2898000000000001</v>
      </c>
      <c r="E29" s="6">
        <v>2.2829000000000002</v>
      </c>
      <c r="F29" s="6" t="s">
        <v>7</v>
      </c>
    </row>
    <row r="30" spans="1:9" x14ac:dyDescent="0.25">
      <c r="A30" s="6" t="s">
        <v>20</v>
      </c>
      <c r="B30" s="7">
        <v>44013</v>
      </c>
      <c r="C30" s="6">
        <v>2.2864</v>
      </c>
      <c r="D30" s="6">
        <v>2.2898000000000001</v>
      </c>
      <c r="E30" s="6">
        <v>2.2829000000000002</v>
      </c>
      <c r="F30" s="6" t="s">
        <v>25</v>
      </c>
    </row>
    <row r="31" spans="1:9" hidden="1" x14ac:dyDescent="0.25">
      <c r="A31" s="6" t="s">
        <v>20</v>
      </c>
      <c r="B31" s="7">
        <v>44014</v>
      </c>
      <c r="C31" s="6">
        <v>2.2963</v>
      </c>
      <c r="D31" s="6">
        <v>2.2997000000000001</v>
      </c>
      <c r="E31" s="6">
        <v>2.2928000000000002</v>
      </c>
      <c r="F31" s="6" t="s">
        <v>8</v>
      </c>
      <c r="G31" s="3">
        <f>+E31/E30-1</f>
        <v>4.3365894257303417E-3</v>
      </c>
      <c r="H31" s="4">
        <f>+G31*$H$1</f>
        <v>216.82947128651708</v>
      </c>
      <c r="I31" s="4">
        <f>+G31*$I$1</f>
        <v>433.65894257303415</v>
      </c>
    </row>
    <row r="32" spans="1:9" hidden="1" x14ac:dyDescent="0.25">
      <c r="A32" s="6" t="s">
        <v>21</v>
      </c>
      <c r="B32" s="7">
        <v>44012</v>
      </c>
      <c r="C32" s="6">
        <v>1.1696</v>
      </c>
      <c r="D32" s="6">
        <v>1.1714</v>
      </c>
      <c r="E32" s="6">
        <v>1.1677999999999999</v>
      </c>
      <c r="F32" s="6" t="s">
        <v>7</v>
      </c>
    </row>
    <row r="33" spans="1:11" x14ac:dyDescent="0.25">
      <c r="A33" s="6" t="s">
        <v>21</v>
      </c>
      <c r="B33" s="7">
        <v>44013</v>
      </c>
      <c r="C33" s="6">
        <v>1.1696</v>
      </c>
      <c r="D33" s="6">
        <v>1.1714</v>
      </c>
      <c r="E33" s="6">
        <v>1.1677999999999999</v>
      </c>
      <c r="F33" s="6" t="s">
        <v>25</v>
      </c>
    </row>
    <row r="34" spans="1:11" hidden="1" x14ac:dyDescent="0.25">
      <c r="A34" s="6" t="s">
        <v>21</v>
      </c>
      <c r="B34" s="7">
        <v>44014</v>
      </c>
      <c r="C34" s="6">
        <v>1.1739999999999999</v>
      </c>
      <c r="D34" s="6">
        <v>1.1758</v>
      </c>
      <c r="E34" s="6">
        <v>1.1721999999999999</v>
      </c>
      <c r="F34" s="6" t="s">
        <v>8</v>
      </c>
      <c r="G34" s="3">
        <f>+E34/E33-1</f>
        <v>3.7677684535022404E-3</v>
      </c>
      <c r="H34" s="4">
        <f>+G34*$H$1</f>
        <v>188.38842267511203</v>
      </c>
      <c r="I34" s="4">
        <f>+G34*$I$1</f>
        <v>376.77684535022405</v>
      </c>
    </row>
    <row r="35" spans="1:11" hidden="1" x14ac:dyDescent="0.25">
      <c r="A35" s="6" t="s">
        <v>22</v>
      </c>
      <c r="B35" s="7">
        <v>44012</v>
      </c>
      <c r="C35" s="6">
        <v>2.0224000000000002</v>
      </c>
      <c r="D35" s="6">
        <v>2.0253999999999999</v>
      </c>
      <c r="E35" s="6">
        <v>2.0192999999999999</v>
      </c>
      <c r="F35" s="6" t="s">
        <v>7</v>
      </c>
    </row>
    <row r="36" spans="1:11" x14ac:dyDescent="0.25">
      <c r="A36" s="8" t="s">
        <v>22</v>
      </c>
      <c r="B36" s="9">
        <v>44013</v>
      </c>
      <c r="C36" s="8">
        <v>2.0224000000000002</v>
      </c>
      <c r="D36" s="8">
        <v>2.0253999999999999</v>
      </c>
      <c r="E36" s="8">
        <v>2.0192999999999999</v>
      </c>
      <c r="F36" s="8" t="s">
        <v>25</v>
      </c>
      <c r="H36" s="8"/>
      <c r="I36" s="8"/>
      <c r="J36" s="8"/>
      <c r="K36" s="8"/>
    </row>
    <row r="37" spans="1:11" hidden="1" x14ac:dyDescent="0.25">
      <c r="A37" s="8" t="s">
        <v>22</v>
      </c>
      <c r="B37" s="9">
        <v>44014</v>
      </c>
      <c r="C37" s="8">
        <v>2.032</v>
      </c>
      <c r="D37" s="8">
        <v>2.0350000000000001</v>
      </c>
      <c r="E37" s="8">
        <v>2.0289000000000001</v>
      </c>
      <c r="F37" s="8" t="s">
        <v>8</v>
      </c>
      <c r="G37" s="3">
        <f>+E37/E36-1</f>
        <v>4.7541227157927857E-3</v>
      </c>
      <c r="H37" s="4">
        <f>+G37*$H$1</f>
        <v>237.70613578963929</v>
      </c>
      <c r="I37" s="4">
        <f>+G37*$I$1</f>
        <v>475.41227157927858</v>
      </c>
      <c r="J37" s="8"/>
      <c r="K37" s="8"/>
    </row>
    <row r="38" spans="1:11" hidden="1" x14ac:dyDescent="0.25">
      <c r="A38" s="8" t="s">
        <v>23</v>
      </c>
      <c r="B38" s="9">
        <v>44012</v>
      </c>
      <c r="C38" s="8">
        <v>1.3137000000000001</v>
      </c>
      <c r="D38" s="8">
        <v>1.3157000000000001</v>
      </c>
      <c r="E38" s="8">
        <v>1.3117000000000001</v>
      </c>
      <c r="F38" s="8" t="s">
        <v>7</v>
      </c>
      <c r="H38" s="8"/>
      <c r="I38" s="8"/>
      <c r="J38" s="8"/>
      <c r="K38" s="8"/>
    </row>
    <row r="39" spans="1:11" x14ac:dyDescent="0.25">
      <c r="A39" s="8" t="s">
        <v>23</v>
      </c>
      <c r="B39" s="9">
        <v>44013</v>
      </c>
      <c r="C39" s="8">
        <v>1.3137000000000001</v>
      </c>
      <c r="D39" s="8">
        <v>1.3157000000000001</v>
      </c>
      <c r="E39" s="8">
        <v>1.3117000000000001</v>
      </c>
      <c r="F39" s="8" t="s">
        <v>25</v>
      </c>
      <c r="H39" s="8"/>
      <c r="I39" s="8"/>
      <c r="J39" s="8"/>
      <c r="K39" s="8"/>
    </row>
    <row r="40" spans="1:11" hidden="1" x14ac:dyDescent="0.25">
      <c r="A40" s="8" t="s">
        <v>23</v>
      </c>
      <c r="B40" s="9">
        <v>44014</v>
      </c>
      <c r="C40" s="8">
        <v>1.3199000000000001</v>
      </c>
      <c r="D40" s="8">
        <v>1.3219000000000001</v>
      </c>
      <c r="E40" s="8">
        <v>1.3179000000000001</v>
      </c>
      <c r="F40" s="8" t="s">
        <v>8</v>
      </c>
      <c r="G40" s="3">
        <f>+E40/E39-1</f>
        <v>4.7266905542424631E-3</v>
      </c>
      <c r="H40" s="4">
        <f>+G40*$H$1</f>
        <v>236.33452771212316</v>
      </c>
      <c r="I40" s="4">
        <f>+G40*$I$1</f>
        <v>472.66905542424632</v>
      </c>
      <c r="J40" s="8"/>
      <c r="K40" s="8"/>
    </row>
    <row r="41" spans="1:11" hidden="1" x14ac:dyDescent="0.25">
      <c r="A41" s="8" t="s">
        <v>16</v>
      </c>
      <c r="B41" s="9">
        <v>44012</v>
      </c>
      <c r="C41" s="8">
        <v>3.9424000000000001</v>
      </c>
      <c r="D41" s="8">
        <v>3.9502999999999999</v>
      </c>
      <c r="E41" s="8">
        <v>3.9344999999999999</v>
      </c>
      <c r="F41" s="8" t="s">
        <v>7</v>
      </c>
      <c r="H41" s="8"/>
      <c r="I41" s="8"/>
      <c r="J41" s="8"/>
      <c r="K41" s="8"/>
    </row>
    <row r="42" spans="1:11" x14ac:dyDescent="0.25">
      <c r="A42" s="8" t="s">
        <v>16</v>
      </c>
      <c r="B42" s="9">
        <v>44013</v>
      </c>
      <c r="C42" s="8">
        <v>3.9424000000000001</v>
      </c>
      <c r="D42" s="8">
        <v>3.9502999999999999</v>
      </c>
      <c r="E42" s="8">
        <v>3.9344999999999999</v>
      </c>
      <c r="F42" s="8" t="s">
        <v>25</v>
      </c>
      <c r="H42" s="8"/>
      <c r="I42" s="8"/>
      <c r="J42" s="8"/>
      <c r="K42" s="8"/>
    </row>
    <row r="43" spans="1:11" hidden="1" x14ac:dyDescent="0.25">
      <c r="A43" s="8" t="s">
        <v>16</v>
      </c>
      <c r="B43" s="9">
        <v>44014</v>
      </c>
      <c r="C43" s="8">
        <v>3.9228000000000001</v>
      </c>
      <c r="D43" s="8">
        <v>3.9306000000000001</v>
      </c>
      <c r="E43" s="8">
        <v>3.9148999999999998</v>
      </c>
      <c r="F43" s="8" t="s">
        <v>8</v>
      </c>
      <c r="G43" s="3">
        <f>+E43/E42-1</f>
        <v>-4.9815732621679709E-3</v>
      </c>
      <c r="H43" s="4">
        <f>+G43*$H$1</f>
        <v>-249.07866310839856</v>
      </c>
      <c r="I43" s="4">
        <f>+G43*$I$1</f>
        <v>-498.15732621679712</v>
      </c>
      <c r="J43" s="8"/>
      <c r="K43" s="8"/>
    </row>
    <row r="44" spans="1:11" hidden="1" x14ac:dyDescent="0.25">
      <c r="A44" s="8" t="s">
        <v>17</v>
      </c>
      <c r="B44" s="9">
        <v>44012</v>
      </c>
      <c r="C44" s="8">
        <v>0.92449999999999999</v>
      </c>
      <c r="D44" s="8">
        <v>0.92630000000000001</v>
      </c>
      <c r="E44" s="8">
        <v>0.92259999999999998</v>
      </c>
      <c r="F44" s="8" t="s">
        <v>7</v>
      </c>
      <c r="H44" s="8"/>
      <c r="I44" s="8"/>
      <c r="J44" s="8"/>
      <c r="K44" s="8"/>
    </row>
    <row r="45" spans="1:11" x14ac:dyDescent="0.25">
      <c r="A45" s="8" t="s">
        <v>17</v>
      </c>
      <c r="B45" s="9">
        <v>44013</v>
      </c>
      <c r="C45" s="8">
        <v>0.92449999999999999</v>
      </c>
      <c r="D45" s="8">
        <v>0.92630000000000001</v>
      </c>
      <c r="E45" s="8">
        <v>0.92259999999999998</v>
      </c>
      <c r="F45" s="8" t="s">
        <v>25</v>
      </c>
      <c r="H45" s="8"/>
      <c r="I45" s="8"/>
      <c r="J45" s="8"/>
      <c r="K45" s="8"/>
    </row>
    <row r="46" spans="1:11" hidden="1" x14ac:dyDescent="0.25">
      <c r="A46" s="8" t="s">
        <v>17</v>
      </c>
      <c r="B46" s="9">
        <v>44014</v>
      </c>
      <c r="C46" s="8">
        <v>0.91990000000000005</v>
      </c>
      <c r="D46" s="8">
        <v>0.92169999999999996</v>
      </c>
      <c r="E46" s="8">
        <v>0.91800000000000004</v>
      </c>
      <c r="F46" s="8" t="s">
        <v>8</v>
      </c>
      <c r="G46" s="3">
        <f>+E46/E45-1</f>
        <v>-4.9859093865163295E-3</v>
      </c>
      <c r="H46" s="4">
        <f>+G46*$H$1</f>
        <v>-249.29546932581647</v>
      </c>
      <c r="I46" s="4">
        <f>+G46*$I$1</f>
        <v>-498.59093865163294</v>
      </c>
      <c r="J46" s="8"/>
      <c r="K46" s="8"/>
    </row>
    <row r="47" spans="1:11" hidden="1" x14ac:dyDescent="0.25">
      <c r="A47" s="8" t="s">
        <v>10</v>
      </c>
      <c r="B47" s="9">
        <v>44012</v>
      </c>
      <c r="C47" s="8">
        <v>1.4135</v>
      </c>
      <c r="D47" s="8">
        <v>1.4156</v>
      </c>
      <c r="E47" s="8">
        <v>1.4113</v>
      </c>
      <c r="F47" s="8" t="s">
        <v>7</v>
      </c>
      <c r="H47" s="8"/>
      <c r="I47" s="8"/>
      <c r="J47" s="8"/>
      <c r="K47" s="8"/>
    </row>
    <row r="48" spans="1:11" x14ac:dyDescent="0.25">
      <c r="A48" s="8" t="s">
        <v>10</v>
      </c>
      <c r="B48" s="9">
        <v>44013</v>
      </c>
      <c r="C48" s="8">
        <v>1.4135</v>
      </c>
      <c r="D48" s="8">
        <v>1.4156</v>
      </c>
      <c r="E48" s="8">
        <v>1.4113</v>
      </c>
      <c r="F48" s="8" t="s">
        <v>25</v>
      </c>
      <c r="H48" s="8"/>
      <c r="I48" s="8"/>
      <c r="J48" s="8"/>
      <c r="K48" s="8"/>
    </row>
    <row r="49" spans="1:11" hidden="1" x14ac:dyDescent="0.25">
      <c r="A49" s="8" t="s">
        <v>10</v>
      </c>
      <c r="B49" s="9">
        <v>44014</v>
      </c>
      <c r="C49" s="8">
        <v>1.4144000000000001</v>
      </c>
      <c r="D49" s="8">
        <v>1.4165000000000001</v>
      </c>
      <c r="E49" s="8">
        <v>1.4121999999999999</v>
      </c>
      <c r="F49" s="8" t="s">
        <v>8</v>
      </c>
      <c r="G49" s="3">
        <f>+E49/E48-1</f>
        <v>6.3770991284628487E-4</v>
      </c>
      <c r="H49" s="4">
        <f>+G49*$H$1</f>
        <v>31.885495642314243</v>
      </c>
      <c r="I49" s="4">
        <f>+G49*$I$1</f>
        <v>63.770991284628487</v>
      </c>
      <c r="J49" s="8"/>
      <c r="K49" s="8"/>
    </row>
    <row r="50" spans="1:11" hidden="1" x14ac:dyDescent="0.25">
      <c r="A50" s="8" t="s">
        <v>11</v>
      </c>
      <c r="B50" s="9">
        <v>44012</v>
      </c>
      <c r="C50" s="8">
        <v>0.88959999999999995</v>
      </c>
      <c r="D50" s="8">
        <v>0.89090000000000003</v>
      </c>
      <c r="E50" s="8">
        <v>0.88819999999999999</v>
      </c>
      <c r="F50" s="8" t="s">
        <v>7</v>
      </c>
      <c r="H50" s="8"/>
      <c r="I50" s="8"/>
      <c r="J50" s="8"/>
      <c r="K50" s="8"/>
    </row>
    <row r="51" spans="1:11" x14ac:dyDescent="0.25">
      <c r="A51" s="8" t="s">
        <v>11</v>
      </c>
      <c r="B51" s="9">
        <v>44013</v>
      </c>
      <c r="C51" s="8">
        <v>0.88959999999999995</v>
      </c>
      <c r="D51" s="8">
        <v>0.89090000000000003</v>
      </c>
      <c r="E51" s="8">
        <v>0.88819999999999999</v>
      </c>
      <c r="F51" s="8" t="s">
        <v>25</v>
      </c>
      <c r="H51" s="8"/>
      <c r="I51" s="8"/>
      <c r="J51" s="8"/>
      <c r="K51" s="8"/>
    </row>
    <row r="52" spans="1:11" hidden="1" x14ac:dyDescent="0.25">
      <c r="A52" s="8" t="s">
        <v>11</v>
      </c>
      <c r="B52" s="9">
        <v>44014</v>
      </c>
      <c r="C52" s="8">
        <v>0.89019999999999999</v>
      </c>
      <c r="D52" s="8">
        <v>0.89149999999999996</v>
      </c>
      <c r="E52" s="8">
        <v>0.88880000000000003</v>
      </c>
      <c r="F52" s="8" t="s">
        <v>8</v>
      </c>
      <c r="G52" s="3">
        <f>+E52/E51-1</f>
        <v>6.7552353073629945E-4</v>
      </c>
      <c r="H52" s="4">
        <f>+G52*$H$1</f>
        <v>33.776176536814972</v>
      </c>
      <c r="I52" s="4">
        <f>+G52*$I$1</f>
        <v>67.552353073629945</v>
      </c>
      <c r="J52" s="8"/>
      <c r="K52" s="8"/>
    </row>
  </sheetData>
  <autoFilter ref="F1:F52" xr:uid="{819E1936-CC90-4FAF-9516-8E8F6207B474}">
    <filterColumn colId="0">
      <filters>
        <filter val="E"/>
      </filters>
    </filterColumn>
  </autoFilter>
  <sortState ref="A2:G52">
    <sortCondition ref="A1"/>
  </sortState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F25BC-7D62-4BA7-8E92-801178E53D62}">
  <dimension ref="A3:D21"/>
  <sheetViews>
    <sheetView tabSelected="1" workbookViewId="0">
      <selection activeCell="L8" sqref="L8"/>
    </sheetView>
  </sheetViews>
  <sheetFormatPr defaultRowHeight="15" x14ac:dyDescent="0.25"/>
  <cols>
    <col min="1" max="1" width="35.7109375" bestFit="1" customWidth="1"/>
    <col min="2" max="2" width="9.140625" bestFit="1" customWidth="1"/>
    <col min="3" max="3" width="9.42578125" style="10" bestFit="1" customWidth="1"/>
    <col min="4" max="4" width="9.42578125" bestFit="1" customWidth="1"/>
  </cols>
  <sheetData>
    <row r="3" spans="1:4" x14ac:dyDescent="0.25">
      <c r="A3" s="2" t="s">
        <v>0</v>
      </c>
      <c r="B3" s="2" t="s">
        <v>36</v>
      </c>
      <c r="C3" s="11">
        <v>43646</v>
      </c>
      <c r="D3" s="12">
        <v>44012</v>
      </c>
    </row>
    <row r="5" spans="1:4" x14ac:dyDescent="0.25">
      <c r="A5" t="s">
        <v>27</v>
      </c>
      <c r="B5" s="8" t="s">
        <v>37</v>
      </c>
      <c r="C5" s="13">
        <v>1.9214</v>
      </c>
      <c r="D5" s="14">
        <v>1.7585</v>
      </c>
    </row>
    <row r="6" spans="1:4" x14ac:dyDescent="0.25">
      <c r="B6" t="s">
        <v>38</v>
      </c>
      <c r="C6" s="13">
        <v>0.91769999999999996</v>
      </c>
      <c r="D6" s="14">
        <v>0.83599999999999997</v>
      </c>
    </row>
    <row r="7" spans="1:4" x14ac:dyDescent="0.25">
      <c r="A7" t="s">
        <v>29</v>
      </c>
      <c r="B7" s="8" t="s">
        <v>37</v>
      </c>
      <c r="C7" s="13">
        <v>1.5914999999999999</v>
      </c>
      <c r="D7" s="14">
        <v>1.4113</v>
      </c>
    </row>
    <row r="8" spans="1:4" x14ac:dyDescent="0.25">
      <c r="B8" s="8" t="s">
        <v>38</v>
      </c>
      <c r="C8" s="13">
        <v>1.0044999999999999</v>
      </c>
      <c r="D8" s="14">
        <v>0.88819999999999999</v>
      </c>
    </row>
    <row r="9" spans="1:4" s="8" customFormat="1" x14ac:dyDescent="0.25">
      <c r="A9" s="8" t="s">
        <v>28</v>
      </c>
      <c r="B9" s="8" t="s">
        <v>37</v>
      </c>
      <c r="C9" s="13">
        <v>2.4687000000000001</v>
      </c>
      <c r="D9" s="14">
        <v>2.5836999999999999</v>
      </c>
    </row>
    <row r="10" spans="1:4" s="8" customFormat="1" x14ac:dyDescent="0.25">
      <c r="B10" s="8" t="s">
        <v>38</v>
      </c>
      <c r="C10" s="13">
        <v>0.87580000000000002</v>
      </c>
      <c r="D10" s="14">
        <v>0.91890000000000005</v>
      </c>
    </row>
    <row r="11" spans="1:4" x14ac:dyDescent="0.25">
      <c r="A11" t="s">
        <v>30</v>
      </c>
      <c r="B11" s="8" t="s">
        <v>37</v>
      </c>
      <c r="C11" s="13">
        <v>4.1176000000000004</v>
      </c>
      <c r="D11" s="14">
        <v>3.9344999999999999</v>
      </c>
    </row>
    <row r="12" spans="1:4" x14ac:dyDescent="0.25">
      <c r="B12" s="8" t="s">
        <v>38</v>
      </c>
      <c r="C12" s="13">
        <v>0.96319999999999995</v>
      </c>
      <c r="D12" s="14">
        <v>0.92259999999999998</v>
      </c>
    </row>
    <row r="13" spans="1:4" x14ac:dyDescent="0.25">
      <c r="A13" t="s">
        <v>31</v>
      </c>
      <c r="B13" s="8" t="s">
        <v>37</v>
      </c>
      <c r="C13" s="13">
        <v>3.4712999999999998</v>
      </c>
      <c r="D13" s="14">
        <v>2.9906999999999999</v>
      </c>
    </row>
    <row r="14" spans="1:4" x14ac:dyDescent="0.25">
      <c r="B14" s="8" t="s">
        <v>38</v>
      </c>
      <c r="C14" s="13">
        <v>1.0018</v>
      </c>
      <c r="D14" s="14">
        <v>0.85850000000000004</v>
      </c>
    </row>
    <row r="15" spans="1:4" x14ac:dyDescent="0.25">
      <c r="A15" t="s">
        <v>32</v>
      </c>
      <c r="B15" s="8" t="s">
        <v>37</v>
      </c>
      <c r="C15" s="13">
        <v>2.0360999999999998</v>
      </c>
      <c r="D15" s="14">
        <v>1.9398</v>
      </c>
    </row>
    <row r="16" spans="1:4" x14ac:dyDescent="0.25">
      <c r="B16" s="8" t="s">
        <v>38</v>
      </c>
      <c r="C16" s="13">
        <v>0.80569999999999997</v>
      </c>
      <c r="D16" s="14">
        <v>0.76459999999999995</v>
      </c>
    </row>
    <row r="17" spans="1:4" x14ac:dyDescent="0.25">
      <c r="A17" t="s">
        <v>33</v>
      </c>
      <c r="B17" s="8" t="s">
        <v>37</v>
      </c>
      <c r="C17" s="13">
        <v>1.9968999999999999</v>
      </c>
      <c r="D17" s="14">
        <v>2.2829000000000002</v>
      </c>
    </row>
    <row r="18" spans="1:4" x14ac:dyDescent="0.25">
      <c r="B18" s="8" t="s">
        <v>38</v>
      </c>
      <c r="C18" s="13">
        <v>1.0158</v>
      </c>
      <c r="D18" s="14">
        <v>1.1677999999999999</v>
      </c>
    </row>
    <row r="19" spans="1:4" x14ac:dyDescent="0.25">
      <c r="A19" t="s">
        <v>34</v>
      </c>
      <c r="B19" s="8" t="s">
        <v>37</v>
      </c>
      <c r="C19" s="13">
        <v>1.6852</v>
      </c>
      <c r="D19" s="14">
        <v>2.0192999999999999</v>
      </c>
    </row>
    <row r="20" spans="1:4" x14ac:dyDescent="0.25">
      <c r="B20" s="8" t="s">
        <v>38</v>
      </c>
      <c r="C20" s="13">
        <v>1.1000000000000001</v>
      </c>
      <c r="D20" s="14">
        <v>1.3117000000000001</v>
      </c>
    </row>
    <row r="21" spans="1:4" x14ac:dyDescent="0.25">
      <c r="A21" t="s">
        <v>35</v>
      </c>
      <c r="C21" s="13">
        <v>1.2683</v>
      </c>
      <c r="D21" s="14">
        <v>1.1803999999999999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Githens</dc:creator>
  <cp:lastModifiedBy>Michael Jones</cp:lastModifiedBy>
  <dcterms:created xsi:type="dcterms:W3CDTF">2021-01-21T22:09:07Z</dcterms:created>
  <dcterms:modified xsi:type="dcterms:W3CDTF">2021-02-01T07:02:57Z</dcterms:modified>
</cp:coreProperties>
</file>